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<sst xmlns="http://schemas.openxmlformats.org/spreadsheetml/2006/main" count="34" uniqueCount="32">
  <si>
    <t>tip serviciu paraclinic</t>
  </si>
  <si>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</si>
  <si>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</si>
  <si>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</si>
  <si>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</si>
  <si>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</si>
  <si>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</si>
  <si>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</si>
  <si>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</si>
  <si>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</si>
  <si>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</si>
  <si>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</si>
  <si>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</si>
  <si>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</si>
  <si>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</si>
  <si>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</si>
  <si>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</si>
  <si>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</si>
  <si>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Director general</t>
  </si>
  <si>
    <t xml:space="preserve">   f)-ecografii (med.fam.)</t>
  </si>
  <si>
    <t xml:space="preserve">                                                  jr.Sima Cristina</t>
  </si>
  <si>
    <t>ec.Dinca Agnes</t>
  </si>
  <si>
    <t>Intocmit,</t>
  </si>
  <si>
    <t>Compartiment contractare serv.paraclinice</t>
  </si>
  <si>
    <t>Sef Serviciu Decontare servicii medicale</t>
  </si>
  <si>
    <t>dr.Marin Danela Valentina</t>
  </si>
  <si>
    <t xml:space="preserve">configuratia sumelor propuse pentru contractare pentru luna Februarie 2022 </t>
  </si>
  <si>
    <t>configuratia sumelor propuse pentru contractare pentru luna Martie 2022</t>
  </si>
  <si>
    <t>28.02.2022</t>
  </si>
  <si>
    <t>privind repartizarea pentru luna Martie 2022, a sumei de 984 mii lei, pe tipuri de servicii paraclinice,din cadrul fondului "asistentei medicale pentru specialitati paraclinice (activitate curenta)",conform Filei de Buget a CNAS nr. P 1.548 / 25.02.2022 inregistrata la CAS Dambovita la nr.  1.839 / 28.02.2022</t>
  </si>
  <si>
    <t xml:space="preserve"> -Total fond disponibil pentru anul 2022: 3.154,39 mii lei conform File de Buget nr. 1.548 / 25.02.2022 inregistrata la CAS D-ta la nr. 1.839 /28.02.2022.</t>
  </si>
  <si>
    <t>Sumele din col.1  reprezinta configuratia sumelor propuse pentru contractare in luna februarie 2022 ,respectand ponderea serviciilor stabilita in anul 2021 precum si punctajul obtinut de furnizori la contractarea pachetului de servicii medicale din luna iulie 2021,actualizat la zi. Sumele din coloana 3 reprezinta configuratia sumelor propuse pentru contractare in luna martie 2022, dupa ce am scazut din suma de 3.154,39 mii lei, valoarea de 711 mii lei contractata in luna ianuarie 2022, valoarea de 984 mii lei contractata in luna februarie 2022, suma de 126,09 mii lei reprezentand valoarea investigatilor paraclinice efectuate si validate in regim ambulatoriu in luna decembrie 2021 si suma de 349,3 mii lei, reprezentand valoarea investigatilor paraclinice efectuate si validate in regim ambulatoriu in luna ianuarie  2022 ,necesare monitorizarii pacientilor dignosticati cu Covid -19 , dupa externarea din spital sau dupa incetarea perioadei de izolare,precum si a pacientilor diagnosticati cu boli oncologice, diabet,afectiuni rare,boli cardiovasculare,boli cerebrovasculare ,boli neurologice,ramane astfel de contractat pentru luna martie 2022 suma de 984 mii lei.                                                                                                                                                                                                                                                                                  La anatomie patologica am propus pentru contractare suma de 1,20 mii lei, la ecografii efetuate de medicii  cu incadrare clinica suma de 5,85 mii lei si la radiografii dentare suma de 0,30 mii lei, avand in vedere media de utilizare a creditelor de angajament in anul 2021  pentru aceste tipuri de investigatii.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</si>
</sst>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justify"/>
    </xf>
    <xf numFmtId="0" fontId="0" fillId="0" borderId="11" xfId="0" applyFont="1" applyFill="1" applyBorder="1" applyAlignment="1">
      <alignment horizontal="center" vertical="justify"/>
    </xf>
    <xf numFmtId="0" fontId="2" fillId="0" borderId="12" xfId="0" applyFont="1" applyBorder="1" applyAlignment="1">
      <alignment/>
    </xf>
    <xf numFmtId="4" fontId="0" fillId="0" borderId="12" xfId="0" applyNumberFormat="1" applyFont="1" applyBorder="1" applyAlignment="1">
      <alignment/>
    </xf>
    <xf numFmtId="0" fontId="0" fillId="0" borderId="11" xfId="0" applyFont="1" applyBorder="1" applyAlignment="1">
      <alignment/>
    </xf>
    <xf numFmtId="4" fontId="0" fillId="0" borderId="11" xfId="0" applyNumberFormat="1" applyFont="1" applyBorder="1" applyAlignment="1">
      <alignment/>
    </xf>
    <xf numFmtId="4" fontId="0" fillId="0" borderId="11" xfId="0" applyNumberFormat="1" applyFont="1" applyFill="1" applyBorder="1" applyAlignment="1">
      <alignment/>
    </xf>
    <xf numFmtId="0" fontId="0" fillId="0" borderId="12" xfId="0" applyFont="1" applyBorder="1" applyAlignment="1">
      <alignment/>
    </xf>
    <xf numFmtId="4" fontId="0" fillId="0" borderId="12" xfId="0" applyNumberFormat="1" applyFont="1" applyFill="1" applyBorder="1" applyAlignment="1">
      <alignment/>
    </xf>
    <xf numFmtId="0" fontId="0" fillId="0" borderId="12" xfId="0" applyFont="1" applyBorder="1" applyAlignment="1">
      <alignment vertical="justify"/>
    </xf>
    <xf numFmtId="0" fontId="0" fillId="0" borderId="11" xfId="0" applyFont="1" applyBorder="1" applyAlignment="1">
      <alignment vertical="justify"/>
    </xf>
    <xf numFmtId="0" fontId="0" fillId="0" borderId="13" xfId="0" applyFont="1" applyBorder="1" applyAlignment="1">
      <alignment/>
    </xf>
    <xf numFmtId="4" fontId="0" fillId="0" borderId="13" xfId="0" applyNumberFormat="1" applyFont="1" applyBorder="1" applyAlignment="1">
      <alignment/>
    </xf>
    <xf numFmtId="4" fontId="0"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0" fillId="0" borderId="14" xfId="0" applyNumberFormat="1" applyFont="1" applyBorder="1" applyAlignment="1">
      <alignment/>
    </xf>
    <xf numFmtId="0" fontId="0" fillId="0" borderId="0" xfId="0" applyFont="1" applyAlignment="1">
      <alignment vertical="justify"/>
    </xf>
    <xf numFmtId="14" fontId="0" fillId="0" borderId="0" xfId="0" applyNumberFormat="1" applyFont="1" applyAlignment="1">
      <alignment/>
    </xf>
    <xf numFmtId="0" fontId="0" fillId="0" borderId="0" xfId="0" applyFont="1" applyAlignment="1">
      <alignment horizontal="right" vertical="justify" indent="1"/>
    </xf>
    <xf numFmtId="0" fontId="2" fillId="0" borderId="0" xfId="0" applyFont="1" applyAlignment="1">
      <alignment horizontal="center"/>
    </xf>
    <xf numFmtId="0" fontId="2" fillId="0" borderId="10" xfId="0" applyFont="1" applyFill="1" applyBorder="1" applyAlignment="1">
      <alignment horizontal="center" vertical="justify"/>
    </xf>
    <xf numFmtId="0" fontId="2" fillId="0" borderId="10" xfId="0" applyFont="1" applyBorder="1" applyAlignment="1">
      <alignment horizontal="center" vertical="justify"/>
    </xf>
    <xf numFmtId="0" fontId="2" fillId="0" borderId="10" xfId="0" applyFont="1" applyBorder="1" applyAlignment="1">
      <alignment horizontal="center" vertical="center"/>
    </xf>
    <xf numFmtId="0" fontId="0" fillId="0" borderId="10" xfId="0" applyFont="1" applyBorder="1" applyAlignment="1">
      <alignment horizontal="center" vertical="justify"/>
    </xf>
    <xf numFmtId="0" fontId="0" fillId="0" borderId="0" xfId="0" applyFont="1" applyBorder="1" applyAlignment="1">
      <alignment vertical="justify" wrapText="1"/>
    </xf>
    <xf numFmtId="0" fontId="0" fillId="0" borderId="0" xfId="0" applyFont="1" applyAlignment="1">
      <alignment vertical="justify" wrapText="1"/>
    </xf>
    <xf numFmtId="0" fontId="0" fillId="0" borderId="0" xfId="0" applyFont="1" applyAlignment="1">
      <alignment vertical="justify"/>
    </xf>
    <xf numFmtId="0" fontId="0"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A4" sqref="A4:E6"/>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6.421875" style="0" customWidth="1"/>
    <col min="7" max="7" width="10.140625" style="0" bestFit="1" customWidth="1"/>
  </cols>
  <sheetData>
    <row r="1" spans="1:7" ht="12.75">
      <c r="A1" s="3" t="s">
        <v>16</v>
      </c>
      <c r="B1" s="4"/>
      <c r="C1" s="4"/>
      <c r="D1" s="4"/>
      <c r="E1" s="4"/>
      <c r="F1" s="4"/>
      <c r="G1" s="4"/>
    </row>
    <row r="2" spans="1:7" ht="12.75">
      <c r="A2" s="4"/>
      <c r="B2" s="4"/>
      <c r="C2" s="4"/>
      <c r="D2" s="4"/>
      <c r="E2" s="4"/>
      <c r="F2" s="4"/>
      <c r="G2" s="4"/>
    </row>
    <row r="3" spans="1:7" ht="12.75">
      <c r="A3" s="29" t="s">
        <v>5</v>
      </c>
      <c r="B3" s="29"/>
      <c r="C3" s="29"/>
      <c r="D3" s="29"/>
      <c r="E3" s="29"/>
      <c r="F3" s="4"/>
      <c r="G3" s="4"/>
    </row>
    <row r="4" spans="1:7" ht="12.75">
      <c r="A4" s="37" t="s">
        <v>29</v>
      </c>
      <c r="B4" s="37"/>
      <c r="C4" s="37"/>
      <c r="D4" s="37"/>
      <c r="E4" s="37"/>
      <c r="F4" s="4"/>
      <c r="G4" s="4"/>
    </row>
    <row r="5" spans="1:7" ht="12.75">
      <c r="A5" s="37"/>
      <c r="B5" s="37"/>
      <c r="C5" s="37"/>
      <c r="D5" s="37"/>
      <c r="E5" s="37"/>
      <c r="F5" s="4"/>
      <c r="G5" s="4"/>
    </row>
    <row r="6" spans="1:7" ht="19.5" customHeight="1" thickBot="1">
      <c r="A6" s="37"/>
      <c r="B6" s="37"/>
      <c r="C6" s="37"/>
      <c r="D6" s="37"/>
      <c r="E6" s="37"/>
      <c r="F6" s="4"/>
      <c r="G6" s="4"/>
    </row>
    <row r="7" spans="1:7" ht="1.5" customHeight="1" hidden="1" thickBot="1">
      <c r="A7" s="5"/>
      <c r="B7" s="5"/>
      <c r="C7" s="5"/>
      <c r="D7" s="5"/>
      <c r="E7" s="5"/>
      <c r="F7" s="4"/>
      <c r="G7" s="4"/>
    </row>
    <row r="8" spans="1:7" ht="13.5" customHeight="1" thickBot="1">
      <c r="A8" s="32" t="s">
        <v>0</v>
      </c>
      <c r="B8" s="30" t="s">
        <v>26</v>
      </c>
      <c r="C8" s="31"/>
      <c r="D8" s="30" t="s">
        <v>27</v>
      </c>
      <c r="E8" s="33"/>
      <c r="F8" s="4"/>
      <c r="G8" s="4"/>
    </row>
    <row r="9" spans="1:7" ht="27" customHeight="1" thickBot="1">
      <c r="A9" s="32"/>
      <c r="B9" s="30"/>
      <c r="C9" s="31"/>
      <c r="D9" s="33"/>
      <c r="E9" s="33"/>
      <c r="F9" s="4"/>
      <c r="G9" s="4"/>
    </row>
    <row r="10" spans="1:7" ht="15" customHeight="1" thickBot="1">
      <c r="A10" s="32"/>
      <c r="B10" s="6" t="s">
        <v>7</v>
      </c>
      <c r="C10" s="6" t="s">
        <v>8</v>
      </c>
      <c r="D10" s="7" t="s">
        <v>7</v>
      </c>
      <c r="E10" s="6" t="s">
        <v>8</v>
      </c>
      <c r="F10" s="4"/>
      <c r="G10" s="4"/>
    </row>
    <row r="11" spans="1:7" ht="10.5" customHeight="1">
      <c r="A11" s="8">
        <v>0</v>
      </c>
      <c r="B11" s="9">
        <v>1</v>
      </c>
      <c r="C11" s="9">
        <v>2</v>
      </c>
      <c r="D11" s="10">
        <v>3</v>
      </c>
      <c r="E11" s="9">
        <v>4</v>
      </c>
      <c r="F11" s="4"/>
      <c r="G11" s="4"/>
    </row>
    <row r="12" spans="1:7" ht="12.75">
      <c r="A12" s="11" t="s">
        <v>1</v>
      </c>
      <c r="B12" s="12">
        <f>B13+B14</f>
        <v>525.26</v>
      </c>
      <c r="C12" s="12">
        <f>B12/$B$21*100</f>
        <v>53.38008130081301</v>
      </c>
      <c r="D12" s="12">
        <f>D13+D14</f>
        <v>525.259</v>
      </c>
      <c r="E12" s="12">
        <f aca="true" t="shared" si="0" ref="E12:E20">D12/$D$21*100</f>
        <v>53.380033922798695</v>
      </c>
      <c r="F12" s="4"/>
      <c r="G12" s="4"/>
    </row>
    <row r="13" spans="1:7" ht="12.75">
      <c r="A13" s="13" t="s">
        <v>4</v>
      </c>
      <c r="B13" s="14">
        <v>524.06</v>
      </c>
      <c r="C13" s="12">
        <f aca="true" t="shared" si="1" ref="C13:C20">B13/$B$21*100</f>
        <v>53.258130081300806</v>
      </c>
      <c r="D13" s="15">
        <v>524.059</v>
      </c>
      <c r="E13" s="12">
        <f t="shared" si="0"/>
        <v>53.258082579352205</v>
      </c>
      <c r="F13" s="4"/>
      <c r="G13" s="4"/>
    </row>
    <row r="14" spans="1:7" ht="12.75">
      <c r="A14" s="16" t="s">
        <v>6</v>
      </c>
      <c r="B14" s="12">
        <v>1.2</v>
      </c>
      <c r="C14" s="12">
        <f t="shared" si="1"/>
        <v>0.12195121951219512</v>
      </c>
      <c r="D14" s="17">
        <v>1.2</v>
      </c>
      <c r="E14" s="12">
        <f t="shared" si="0"/>
        <v>0.12195134344648723</v>
      </c>
      <c r="F14" s="4"/>
      <c r="G14" s="4"/>
    </row>
    <row r="15" spans="1:7" ht="12.75">
      <c r="A15" s="11" t="s">
        <v>2</v>
      </c>
      <c r="B15" s="12">
        <f>B16+B17+B18+B19+B20</f>
        <v>458.74</v>
      </c>
      <c r="C15" s="12">
        <f t="shared" si="1"/>
        <v>46.61991869918699</v>
      </c>
      <c r="D15" s="12">
        <f>D16+D17+D18+D19+D20</f>
        <v>458.74</v>
      </c>
      <c r="E15" s="12">
        <f t="shared" si="0"/>
        <v>46.6199660772013</v>
      </c>
      <c r="F15" s="4"/>
      <c r="G15" s="4"/>
    </row>
    <row r="16" spans="1:7" ht="12" customHeight="1">
      <c r="A16" s="18" t="s">
        <v>11</v>
      </c>
      <c r="B16" s="12">
        <v>452.59</v>
      </c>
      <c r="C16" s="12">
        <f t="shared" si="1"/>
        <v>45.99491869918699</v>
      </c>
      <c r="D16" s="17">
        <v>452.59</v>
      </c>
      <c r="E16" s="12">
        <f t="shared" si="0"/>
        <v>45.99496544203805</v>
      </c>
      <c r="F16" s="4"/>
      <c r="G16" s="4"/>
    </row>
    <row r="17" spans="1:7" ht="12.75">
      <c r="A17" s="19" t="s">
        <v>12</v>
      </c>
      <c r="B17" s="12">
        <v>0</v>
      </c>
      <c r="C17" s="12">
        <f t="shared" si="1"/>
        <v>0</v>
      </c>
      <c r="D17" s="17">
        <v>0</v>
      </c>
      <c r="E17" s="12">
        <f t="shared" si="0"/>
        <v>0</v>
      </c>
      <c r="F17" s="4"/>
      <c r="G17" s="4"/>
    </row>
    <row r="18" spans="1:7" ht="12.75">
      <c r="A18" s="16" t="s">
        <v>13</v>
      </c>
      <c r="B18" s="12">
        <v>5.85</v>
      </c>
      <c r="C18" s="12">
        <f t="shared" si="1"/>
        <v>0.5945121951219512</v>
      </c>
      <c r="D18" s="17">
        <v>5.85</v>
      </c>
      <c r="E18" s="12">
        <f t="shared" si="0"/>
        <v>0.5945127993016253</v>
      </c>
      <c r="F18" s="4"/>
      <c r="G18" s="4"/>
    </row>
    <row r="19" spans="1:7" ht="12.75">
      <c r="A19" s="16" t="s">
        <v>19</v>
      </c>
      <c r="B19" s="12">
        <v>0</v>
      </c>
      <c r="C19" s="12">
        <f t="shared" si="1"/>
        <v>0</v>
      </c>
      <c r="D19" s="17">
        <v>0</v>
      </c>
      <c r="E19" s="12">
        <f t="shared" si="0"/>
        <v>0</v>
      </c>
      <c r="F19" s="4"/>
      <c r="G19" s="4"/>
    </row>
    <row r="20" spans="1:7" ht="13.5" thickBot="1">
      <c r="A20" s="20" t="s">
        <v>14</v>
      </c>
      <c r="B20" s="21">
        <v>0.3</v>
      </c>
      <c r="C20" s="12">
        <f t="shared" si="1"/>
        <v>0.03048780487804878</v>
      </c>
      <c r="D20" s="22">
        <v>0.3</v>
      </c>
      <c r="E20" s="21">
        <f t="shared" si="0"/>
        <v>0.030487835861621806</v>
      </c>
      <c r="F20" s="4"/>
      <c r="G20" s="4"/>
    </row>
    <row r="21" spans="1:7" ht="14.25" thickBot="1" thickTop="1">
      <c r="A21" s="23" t="s">
        <v>3</v>
      </c>
      <c r="B21" s="24">
        <f>B12+B15</f>
        <v>984</v>
      </c>
      <c r="C21" s="25">
        <f>C12+C15</f>
        <v>100</v>
      </c>
      <c r="D21" s="24">
        <f>D12+D15</f>
        <v>983.999</v>
      </c>
      <c r="E21" s="24">
        <f>E12+E15</f>
        <v>100</v>
      </c>
      <c r="F21" s="4"/>
      <c r="G21" s="4"/>
    </row>
    <row r="22" spans="1:7" ht="24.75" customHeight="1" thickTop="1">
      <c r="A22" s="34" t="s">
        <v>30</v>
      </c>
      <c r="B22" s="35"/>
      <c r="C22" s="35"/>
      <c r="D22" s="35"/>
      <c r="E22" s="35"/>
      <c r="F22" s="4"/>
      <c r="G22" s="4"/>
    </row>
    <row r="23" spans="1:7" ht="12.75">
      <c r="A23" s="36" t="s">
        <v>31</v>
      </c>
      <c r="B23" s="36"/>
      <c r="C23" s="36"/>
      <c r="D23" s="36"/>
      <c r="E23" s="36"/>
      <c r="F23" s="4"/>
      <c r="G23" s="4"/>
    </row>
    <row r="24" spans="1:7" ht="12.75">
      <c r="A24" s="36"/>
      <c r="B24" s="36"/>
      <c r="C24" s="36"/>
      <c r="D24" s="36"/>
      <c r="E24" s="36"/>
      <c r="F24" s="4"/>
      <c r="G24" s="4"/>
    </row>
    <row r="25" spans="1:7" ht="197.25" customHeight="1">
      <c r="A25" s="36"/>
      <c r="B25" s="36"/>
      <c r="C25" s="36"/>
      <c r="D25" s="36"/>
      <c r="E25" s="36"/>
      <c r="F25" s="4"/>
      <c r="G25" s="4"/>
    </row>
    <row r="26" spans="1:7" ht="11.25" customHeight="1">
      <c r="A26" s="28"/>
      <c r="B26" s="26"/>
      <c r="C26" s="26"/>
      <c r="D26" s="26"/>
      <c r="E26" s="26"/>
      <c r="F26" s="4"/>
      <c r="G26" s="4"/>
    </row>
    <row r="27" spans="1:7" ht="12" customHeight="1">
      <c r="A27" s="36" t="s">
        <v>18</v>
      </c>
      <c r="B27" s="36"/>
      <c r="C27" s="36"/>
      <c r="D27" s="36"/>
      <c r="E27" s="26"/>
      <c r="F27" s="4"/>
      <c r="G27" s="4"/>
    </row>
    <row r="28" spans="1:7" ht="11.25" customHeight="1">
      <c r="A28" s="4" t="s">
        <v>20</v>
      </c>
      <c r="B28" s="4"/>
      <c r="C28" s="4"/>
      <c r="D28" s="4"/>
      <c r="E28" s="4"/>
      <c r="F28" s="4"/>
      <c r="G28" s="4"/>
    </row>
    <row r="29" spans="1:7" ht="11.25" customHeight="1">
      <c r="A29" s="4"/>
      <c r="B29" s="4"/>
      <c r="C29" s="4"/>
      <c r="D29" s="4"/>
      <c r="E29" s="4"/>
      <c r="F29" s="4"/>
      <c r="G29" s="4"/>
    </row>
    <row r="30" spans="1:7" ht="12.75">
      <c r="A30" s="4"/>
      <c r="B30" s="4"/>
      <c r="C30" s="4"/>
      <c r="D30" s="4"/>
      <c r="E30" s="4"/>
      <c r="F30" s="4"/>
      <c r="G30" s="4"/>
    </row>
    <row r="31" spans="1:7" ht="12.75" customHeight="1">
      <c r="A31" s="4" t="s">
        <v>9</v>
      </c>
      <c r="B31" s="4"/>
      <c r="C31" s="4"/>
      <c r="D31" s="4"/>
      <c r="E31" s="4" t="s">
        <v>10</v>
      </c>
      <c r="F31" s="4"/>
      <c r="G31" s="4"/>
    </row>
    <row r="32" spans="1:7" ht="12.75" customHeight="1">
      <c r="A32" s="4" t="s">
        <v>17</v>
      </c>
      <c r="B32" s="4"/>
      <c r="C32" s="4"/>
      <c r="D32" s="4"/>
      <c r="E32" s="4" t="s">
        <v>21</v>
      </c>
      <c r="F32" s="4"/>
      <c r="G32" s="4"/>
    </row>
    <row r="33" spans="1:7" ht="12.75" customHeight="1">
      <c r="A33" s="4"/>
      <c r="B33" s="4"/>
      <c r="C33" s="4"/>
      <c r="D33" s="4"/>
      <c r="E33" s="4"/>
      <c r="F33" s="4"/>
      <c r="G33" s="4"/>
    </row>
    <row r="34" spans="1:7" ht="12.75" customHeight="1">
      <c r="A34" s="4"/>
      <c r="B34" s="4" t="s">
        <v>24</v>
      </c>
      <c r="C34" s="4"/>
      <c r="D34" s="27"/>
      <c r="E34" s="4"/>
      <c r="F34" s="27"/>
      <c r="G34" s="4"/>
    </row>
    <row r="35" spans="1:10" ht="12.75" customHeight="1">
      <c r="A35" s="4"/>
      <c r="B35" s="4" t="s">
        <v>25</v>
      </c>
      <c r="C35" s="4"/>
      <c r="D35" s="27"/>
      <c r="E35" s="4"/>
      <c r="F35" s="27"/>
      <c r="G35" s="4" t="s">
        <v>22</v>
      </c>
      <c r="H35" s="4"/>
      <c r="I35" s="4"/>
      <c r="J35" s="4"/>
    </row>
    <row r="36" spans="1:10" ht="12.75" customHeight="1">
      <c r="A36" s="4"/>
      <c r="B36" s="4"/>
      <c r="C36" s="4"/>
      <c r="D36" s="4"/>
      <c r="E36" s="4"/>
      <c r="F36" s="27"/>
      <c r="G36" s="4" t="s">
        <v>23</v>
      </c>
      <c r="H36" s="4"/>
      <c r="I36" s="4"/>
      <c r="J36" s="4"/>
    </row>
    <row r="37" spans="1:10" ht="12.75" customHeight="1">
      <c r="A37" s="4"/>
      <c r="B37" s="4"/>
      <c r="C37" s="4"/>
      <c r="D37" s="4"/>
      <c r="E37" s="4"/>
      <c r="F37" s="4"/>
      <c r="G37" s="4" t="s">
        <v>15</v>
      </c>
      <c r="H37" s="27"/>
      <c r="I37" s="4"/>
      <c r="J37" s="4" t="s">
        <v>28</v>
      </c>
    </row>
    <row r="38" spans="1:10" ht="12.75">
      <c r="A38" s="4"/>
      <c r="B38" s="4"/>
      <c r="C38" s="27"/>
      <c r="D38" s="4"/>
      <c r="E38" s="4"/>
      <c r="F38" s="4"/>
      <c r="G38" s="1"/>
      <c r="H38" s="2"/>
      <c r="I38" s="1"/>
      <c r="J38" s="1"/>
    </row>
    <row r="39" spans="1:7" ht="12.75">
      <c r="A39" s="4"/>
      <c r="B39" s="4"/>
      <c r="C39" s="4"/>
      <c r="D39" s="4"/>
      <c r="E39" s="27"/>
      <c r="F39" s="4"/>
      <c r="G39" s="4"/>
    </row>
    <row r="40" spans="1:7" ht="12.75">
      <c r="A40" s="1"/>
      <c r="B40" s="1"/>
      <c r="C40" s="1"/>
      <c r="D40" s="1"/>
      <c r="E40" s="2"/>
      <c r="F40" s="1"/>
      <c r="G40" s="1"/>
    </row>
    <row r="41" spans="1:7" ht="12.75">
      <c r="A41" s="1"/>
      <c r="B41" s="1"/>
      <c r="C41" s="2"/>
      <c r="D41" s="1"/>
      <c r="E41" s="1"/>
      <c r="F41" s="1"/>
      <c r="G41" s="1"/>
    </row>
  </sheetData>
  <sheetProtection/>
  <mergeCells count="8">
    <mergeCell ref="A3:E3"/>
    <mergeCell ref="B8:C9"/>
    <mergeCell ref="A8:A10"/>
    <mergeCell ref="D8:E9"/>
    <mergeCell ref="A22:E22"/>
    <mergeCell ref="A27:D27"/>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2022-02-28T14:28:29Z</cp:lastPrinted>
  <dcterms:created xsi:type="dcterms:W3CDTF">1996-10-14T23:33:28Z</dcterms:created>
  <dcterms:modified xsi:type="dcterms:W3CDTF">2022-03-01T08:38:23Z</dcterms:modified>
  <cp:category/>
  <cp:version/>
  <cp:contentType/>
  <cp:contentStatus/>
</cp:coreProperties>
</file>